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2"/>
  </bookViews>
  <sheets>
    <sheet name="Lista startowa" sheetId="1" r:id="rId1"/>
    <sheet name="Generalka" sheetId="2" r:id="rId2"/>
    <sheet name="Klasy" sheetId="3" r:id="rId3"/>
    <sheet name="Klubowa" sheetId="4" r:id="rId4"/>
  </sheets>
  <definedNames>
    <definedName name="__Anonymous_Sheet_DB__0">'Lista startowa'!$A$6:$F$16</definedName>
    <definedName name="__Anonymous_Sheet_DB__1">'Generalka'!$A$4:$O$14</definedName>
  </definedNames>
  <calcPr fullCalcOnLoad="1"/>
</workbook>
</file>

<file path=xl/sharedStrings.xml><?xml version="1.0" encoding="utf-8"?>
<sst xmlns="http://schemas.openxmlformats.org/spreadsheetml/2006/main" count="165" uniqueCount="62">
  <si>
    <t>LISTA STARTOWA</t>
  </si>
  <si>
    <t>II Runda MO Bydgoskiego PZM Super sprint</t>
  </si>
  <si>
    <t>Lista startowa II Runda Mistrzostw Okręgu Bydgoskiego w supersprint 12.05.2019</t>
  </si>
  <si>
    <t>L.P.</t>
  </si>
  <si>
    <t>Nr start.</t>
  </si>
  <si>
    <t>Załoga</t>
  </si>
  <si>
    <t>Klasa</t>
  </si>
  <si>
    <t>Samochód/pojemność</t>
  </si>
  <si>
    <t>Klub</t>
  </si>
  <si>
    <t>Krzysztof Wizner</t>
  </si>
  <si>
    <t>Honda Civic</t>
  </si>
  <si>
    <t>LKT Wyczół</t>
  </si>
  <si>
    <t>Adrian Rac</t>
  </si>
  <si>
    <t>Fiat SC</t>
  </si>
  <si>
    <t>Olszewski Paweł</t>
  </si>
  <si>
    <t>AK Toruński del.Grudziądz</t>
  </si>
  <si>
    <t>Koźmiński Andrzej</t>
  </si>
  <si>
    <t>AK Włocławski</t>
  </si>
  <si>
    <t>Łukasz Kasprzyk</t>
  </si>
  <si>
    <t>Proton Satria</t>
  </si>
  <si>
    <t xml:space="preserve"> </t>
  </si>
  <si>
    <t>Kamil Zaroda, Agnieszka Paszkiewicz</t>
  </si>
  <si>
    <t>Mitsubishi Colt</t>
  </si>
  <si>
    <t>Marcin Schweig, Kowalczyk Monika</t>
  </si>
  <si>
    <t>AK Toruński</t>
  </si>
  <si>
    <t>Jędrzejewski Dawid</t>
  </si>
  <si>
    <t>Peugeot 106</t>
  </si>
  <si>
    <t>Piotr Koper</t>
  </si>
  <si>
    <t>BMW 316</t>
  </si>
  <si>
    <t>Andrzej Pietrzak</t>
  </si>
  <si>
    <t>Peugeot 206</t>
  </si>
  <si>
    <t>Krzysztof Sławiński</t>
  </si>
  <si>
    <t>Renault Clio</t>
  </si>
  <si>
    <t>nz</t>
  </si>
  <si>
    <t>Tomasz Rzepecki</t>
  </si>
  <si>
    <t>BMW 320d</t>
  </si>
  <si>
    <t>Maciej Żwirko</t>
  </si>
  <si>
    <t>Subaru Impreza</t>
  </si>
  <si>
    <t>Żardecki Maciej</t>
  </si>
  <si>
    <t>Opel Omega</t>
  </si>
  <si>
    <t>Marcin Dąbkowski, Jarmański Jakub</t>
  </si>
  <si>
    <t>Klasyfikacja Generalna II Runda Mistrzostw Okręgu Bydgoskiego w supersprint 12.05.2019</t>
  </si>
  <si>
    <t>Miejsce</t>
  </si>
  <si>
    <t>Imię Nazwisko</t>
  </si>
  <si>
    <t>Przejazd I</t>
  </si>
  <si>
    <t>Przejazd  II</t>
  </si>
  <si>
    <t>Przejazd III</t>
  </si>
  <si>
    <t>Suma</t>
  </si>
  <si>
    <t>Czas</t>
  </si>
  <si>
    <t>kara (s)</t>
  </si>
  <si>
    <t>Wynik</t>
  </si>
  <si>
    <t>AKT del.Grudziądz</t>
  </si>
  <si>
    <t>NU</t>
  </si>
  <si>
    <t>WYNIKI WG KLAS</t>
  </si>
  <si>
    <t>KLASA I</t>
  </si>
  <si>
    <t>KLASA II</t>
  </si>
  <si>
    <t>KLASA III</t>
  </si>
  <si>
    <t>KLASA IV</t>
  </si>
  <si>
    <t>Klasyfikacja klubowa</t>
  </si>
  <si>
    <t>KLUB</t>
  </si>
  <si>
    <t>Punkty</t>
  </si>
  <si>
    <t>AK Toruński del. Grudziadz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</si>
</sst>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D/MM/YYYY"/>
    <numFmt numFmtId="166" formatCode="MM:SS.0"/>
    <numFmt numFmtId="167" formatCode="[H]:MM:SS"/>
    <numFmt numFmtId="168" formatCode="HH:MM:SS"/>
    <numFmt numFmtId="169" formatCode="MM:SS.00"/>
    <numFmt numFmtId="170" formatCode="0.00"/>
  </numFmts>
  <fonts count="3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7">
    <xf numFmtId="164" fontId="0" fillId="0" borderId="0" xfId="0" applyAlignment="1">
      <alignment/>
    </xf>
    <xf numFmtId="164" fontId="0" fillId="0" borderId="0" xfId="0" applyFont="1" applyAlignment="1">
      <alignment horizontal="center"/>
    </xf>
    <xf numFmtId="164" fontId="0" fillId="0" borderId="0" xfId="0" applyAlignment="1">
      <alignment horizontal="center"/>
    </xf>
    <xf numFmtId="164" fontId="2" fillId="0" borderId="0" xfId="0" applyFont="1" applyBorder="1" applyAlignment="1">
      <alignment horizontal="center" vertical="center"/>
    </xf>
    <xf numFmtId="165" fontId="2" fillId="0" borderId="0" xfId="0" applyNumberFormat="1" applyFont="1" applyAlignment="1">
      <alignment horizontal="center"/>
    </xf>
    <xf numFmtId="164" fontId="0" fillId="2" borderId="1" xfId="0" applyFont="1" applyFill="1" applyBorder="1" applyAlignment="1">
      <alignment horizontal="center" vertical="center"/>
    </xf>
    <xf numFmtId="164" fontId="0" fillId="2" borderId="1" xfId="0" applyFont="1" applyFill="1" applyBorder="1" applyAlignment="1">
      <alignment horizontal="center" vertical="center" wrapText="1"/>
    </xf>
    <xf numFmtId="164" fontId="0" fillId="0" borderId="2" xfId="0" applyFont="1" applyBorder="1" applyAlignment="1">
      <alignment horizontal="center"/>
    </xf>
    <xf numFmtId="164" fontId="0" fillId="0" borderId="2" xfId="0" applyFont="1" applyBorder="1" applyAlignment="1">
      <alignment/>
    </xf>
    <xf numFmtId="164" fontId="0" fillId="0" borderId="2" xfId="0" applyBorder="1" applyAlignment="1">
      <alignment horizontal="center"/>
    </xf>
    <xf numFmtId="166" fontId="0" fillId="0" borderId="0" xfId="0" applyNumberFormat="1" applyAlignment="1">
      <alignment horizontal="center"/>
    </xf>
    <xf numFmtId="167" fontId="0" fillId="2" borderId="1" xfId="0" applyNumberFormat="1" applyFont="1" applyFill="1" applyBorder="1" applyAlignment="1">
      <alignment horizontal="center"/>
    </xf>
    <xf numFmtId="164" fontId="0" fillId="2" borderId="1" xfId="0" applyFont="1" applyFill="1" applyBorder="1" applyAlignment="1">
      <alignment horizontal="center"/>
    </xf>
    <xf numFmtId="164" fontId="0" fillId="0" borderId="1" xfId="0" applyFont="1" applyBorder="1" applyAlignment="1">
      <alignment horizontal="center"/>
    </xf>
    <xf numFmtId="168" fontId="0" fillId="0" borderId="2" xfId="0" applyNumberFormat="1" applyFont="1" applyBorder="1" applyAlignment="1">
      <alignment horizontal="center"/>
    </xf>
    <xf numFmtId="169" fontId="0" fillId="0" borderId="2" xfId="0" applyNumberFormat="1" applyFont="1" applyFill="1" applyBorder="1" applyAlignment="1">
      <alignment horizontal="center"/>
    </xf>
    <xf numFmtId="164" fontId="0" fillId="0" borderId="1" xfId="0" applyFont="1" applyFill="1" applyBorder="1" applyAlignment="1">
      <alignment horizontal="center"/>
    </xf>
    <xf numFmtId="164" fontId="0" fillId="0" borderId="1" xfId="0" applyFont="1" applyFill="1" applyBorder="1" applyAlignment="1">
      <alignment/>
    </xf>
    <xf numFmtId="169" fontId="0" fillId="0" borderId="0" xfId="0" applyNumberFormat="1" applyAlignment="1">
      <alignment horizontal="center"/>
    </xf>
    <xf numFmtId="169" fontId="0" fillId="0" borderId="0" xfId="0" applyNumberFormat="1" applyAlignment="1">
      <alignment/>
    </xf>
    <xf numFmtId="170" fontId="0" fillId="0" borderId="0" xfId="0" applyNumberFormat="1" applyAlignment="1">
      <alignment horizontal="center"/>
    </xf>
    <xf numFmtId="164" fontId="0" fillId="0" borderId="0" xfId="0" applyBorder="1" applyAlignment="1">
      <alignment/>
    </xf>
    <xf numFmtId="164" fontId="0" fillId="0" borderId="1" xfId="0" applyBorder="1" applyAlignment="1">
      <alignment horizontal="center"/>
    </xf>
    <xf numFmtId="164" fontId="0" fillId="0" borderId="2" xfId="0" applyFont="1" applyFill="1" applyBorder="1" applyAlignment="1">
      <alignment horizontal="center"/>
    </xf>
    <xf numFmtId="164" fontId="0" fillId="0" borderId="2" xfId="0" applyFont="1" applyFill="1" applyBorder="1" applyAlignment="1">
      <alignment/>
    </xf>
    <xf numFmtId="164" fontId="0" fillId="0" borderId="3" xfId="0" applyFont="1" applyBorder="1" applyAlignment="1">
      <alignment horizontal="center"/>
    </xf>
    <xf numFmtId="164" fontId="0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2B2B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workbookViewId="0" topLeftCell="A2">
      <selection activeCell="F2" sqref="F2"/>
    </sheetView>
  </sheetViews>
  <sheetFormatPr defaultColWidth="9.00390625" defaultRowHeight="16.5" customHeight="1"/>
  <cols>
    <col min="1" max="1" width="5.25390625" style="1" customWidth="1"/>
    <col min="2" max="2" width="8.25390625" style="0" customWidth="1"/>
    <col min="3" max="3" width="33.00390625" style="0" customWidth="1"/>
    <col min="4" max="4" width="7.875" style="2" customWidth="1"/>
    <col min="5" max="6" width="25.25390625" style="0" customWidth="1"/>
    <col min="7" max="7" width="10.75390625" style="2" customWidth="1"/>
  </cols>
  <sheetData>
    <row r="1" spans="1:7" ht="12.75" customHeight="1">
      <c r="A1" s="3" t="s">
        <v>0</v>
      </c>
      <c r="B1" s="3"/>
      <c r="C1" s="3"/>
      <c r="D1" s="3" t="s">
        <v>1</v>
      </c>
      <c r="E1" s="3"/>
      <c r="F1" s="3"/>
      <c r="G1" s="4">
        <v>43596</v>
      </c>
    </row>
    <row r="2" spans="1:7" ht="12.75" customHeight="1">
      <c r="A2" s="3"/>
      <c r="B2" s="3"/>
      <c r="C2" s="3"/>
      <c r="D2" s="3"/>
      <c r="E2" s="3" t="s">
        <v>2</v>
      </c>
      <c r="F2" s="3"/>
      <c r="G2" s="4"/>
    </row>
    <row r="3" spans="1:4" ht="12.75" customHeight="1">
      <c r="A3"/>
      <c r="D3"/>
    </row>
    <row r="4" spans="1:7" ht="12.75" customHeight="1">
      <c r="A4" s="5" t="s">
        <v>3</v>
      </c>
      <c r="B4" s="6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6"/>
    </row>
    <row r="5" spans="1:7" ht="12.75" customHeight="1">
      <c r="A5" s="5"/>
      <c r="B5" s="6"/>
      <c r="C5" s="5"/>
      <c r="D5" s="5"/>
      <c r="E5" s="5"/>
      <c r="F5" s="5"/>
      <c r="G5" s="6"/>
    </row>
    <row r="6" spans="1:7" ht="16.5" customHeight="1">
      <c r="A6" s="7">
        <v>1</v>
      </c>
      <c r="B6" s="7">
        <v>7</v>
      </c>
      <c r="C6" s="8" t="s">
        <v>9</v>
      </c>
      <c r="D6" s="7">
        <v>1</v>
      </c>
      <c r="E6" s="7" t="s">
        <v>10</v>
      </c>
      <c r="F6" s="7" t="s">
        <v>11</v>
      </c>
      <c r="G6" s="7"/>
    </row>
    <row r="7" spans="1:7" ht="16.5" customHeight="1">
      <c r="A7" s="7">
        <v>2</v>
      </c>
      <c r="B7" s="7">
        <v>10</v>
      </c>
      <c r="C7" s="8" t="s">
        <v>12</v>
      </c>
      <c r="D7" s="7">
        <v>1</v>
      </c>
      <c r="E7" s="7" t="s">
        <v>13</v>
      </c>
      <c r="F7" s="7" t="s">
        <v>11</v>
      </c>
      <c r="G7" s="7"/>
    </row>
    <row r="8" spans="1:7" ht="16.5" customHeight="1">
      <c r="A8" s="7">
        <v>3</v>
      </c>
      <c r="B8" s="9">
        <v>33</v>
      </c>
      <c r="C8" s="8" t="s">
        <v>14</v>
      </c>
      <c r="D8" s="9">
        <v>1</v>
      </c>
      <c r="E8" s="7" t="s">
        <v>10</v>
      </c>
      <c r="F8" s="8" t="s">
        <v>15</v>
      </c>
      <c r="G8" s="7"/>
    </row>
    <row r="9" spans="1:7" ht="16.5" customHeight="1">
      <c r="A9" s="7">
        <v>4</v>
      </c>
      <c r="B9" s="9">
        <v>30</v>
      </c>
      <c r="C9" s="8" t="s">
        <v>16</v>
      </c>
      <c r="D9" s="9">
        <v>1</v>
      </c>
      <c r="E9" s="7" t="s">
        <v>10</v>
      </c>
      <c r="F9" s="7" t="s">
        <v>17</v>
      </c>
      <c r="G9" s="7"/>
    </row>
    <row r="10" spans="1:8" ht="16.5" customHeight="1">
      <c r="A10" s="7">
        <v>5</v>
      </c>
      <c r="B10" s="7">
        <v>34</v>
      </c>
      <c r="C10" s="8" t="s">
        <v>18</v>
      </c>
      <c r="D10" s="7">
        <v>2</v>
      </c>
      <c r="E10" s="7" t="s">
        <v>19</v>
      </c>
      <c r="F10" s="7" t="s">
        <v>11</v>
      </c>
      <c r="G10" s="7"/>
      <c r="H10" t="s">
        <v>20</v>
      </c>
    </row>
    <row r="11" spans="1:7" ht="16.5" customHeight="1">
      <c r="A11" s="7">
        <v>6</v>
      </c>
      <c r="B11" s="7">
        <v>28</v>
      </c>
      <c r="C11" s="8" t="s">
        <v>21</v>
      </c>
      <c r="D11" s="7">
        <v>2</v>
      </c>
      <c r="E11" s="7" t="s">
        <v>22</v>
      </c>
      <c r="F11" s="7" t="s">
        <v>11</v>
      </c>
      <c r="G11" s="7"/>
    </row>
    <row r="12" spans="1:7" ht="16.5" customHeight="1">
      <c r="A12" s="7">
        <v>7</v>
      </c>
      <c r="B12" s="7">
        <v>29</v>
      </c>
      <c r="C12" s="8" t="s">
        <v>23</v>
      </c>
      <c r="D12" s="7">
        <v>2</v>
      </c>
      <c r="E12" s="7" t="s">
        <v>10</v>
      </c>
      <c r="F12" s="7" t="s">
        <v>24</v>
      </c>
      <c r="G12" s="7"/>
    </row>
    <row r="13" spans="1:7" ht="16.5" customHeight="1">
      <c r="A13" s="7">
        <v>8</v>
      </c>
      <c r="B13" s="7">
        <v>32</v>
      </c>
      <c r="C13" s="8" t="s">
        <v>25</v>
      </c>
      <c r="D13" s="7">
        <v>2</v>
      </c>
      <c r="E13" s="7" t="s">
        <v>26</v>
      </c>
      <c r="F13" s="7" t="s">
        <v>11</v>
      </c>
      <c r="G13" s="7"/>
    </row>
    <row r="14" spans="1:7" ht="16.5" customHeight="1">
      <c r="A14" s="7">
        <v>9</v>
      </c>
      <c r="B14" s="7">
        <v>27</v>
      </c>
      <c r="C14" s="8" t="s">
        <v>27</v>
      </c>
      <c r="D14" s="7">
        <v>3</v>
      </c>
      <c r="E14" s="7" t="s">
        <v>28</v>
      </c>
      <c r="F14" s="7" t="s">
        <v>17</v>
      </c>
      <c r="G14" s="7"/>
    </row>
    <row r="15" spans="1:7" ht="16.5" customHeight="1">
      <c r="A15" s="7">
        <v>10</v>
      </c>
      <c r="B15" s="7">
        <v>37</v>
      </c>
      <c r="C15" s="8" t="s">
        <v>29</v>
      </c>
      <c r="D15" s="7">
        <v>3</v>
      </c>
      <c r="E15" s="7" t="s">
        <v>30</v>
      </c>
      <c r="F15" s="7" t="s">
        <v>17</v>
      </c>
      <c r="G15" s="7"/>
    </row>
    <row r="16" spans="1:7" ht="16.5" customHeight="1">
      <c r="A16" s="7">
        <v>11</v>
      </c>
      <c r="B16" s="9">
        <v>38</v>
      </c>
      <c r="C16" s="8" t="s">
        <v>31</v>
      </c>
      <c r="D16" s="9">
        <v>3</v>
      </c>
      <c r="E16" s="9" t="s">
        <v>32</v>
      </c>
      <c r="F16" s="7" t="s">
        <v>33</v>
      </c>
      <c r="G16" s="9"/>
    </row>
    <row r="17" spans="1:7" ht="16.5" customHeight="1">
      <c r="A17" s="7">
        <v>12</v>
      </c>
      <c r="B17" s="7">
        <v>6</v>
      </c>
      <c r="C17" s="8" t="s">
        <v>34</v>
      </c>
      <c r="D17" s="7">
        <v>4</v>
      </c>
      <c r="E17" s="7" t="s">
        <v>35</v>
      </c>
      <c r="F17" s="7" t="s">
        <v>11</v>
      </c>
      <c r="G17" s="7"/>
    </row>
    <row r="18" spans="1:7" ht="16.5" customHeight="1">
      <c r="A18" s="7">
        <v>13</v>
      </c>
      <c r="B18" s="7">
        <v>26</v>
      </c>
      <c r="C18" s="8" t="s">
        <v>36</v>
      </c>
      <c r="D18" s="7">
        <v>4</v>
      </c>
      <c r="E18" s="7" t="s">
        <v>37</v>
      </c>
      <c r="F18" s="7" t="s">
        <v>11</v>
      </c>
      <c r="G18" s="7"/>
    </row>
    <row r="19" spans="1:7" ht="16.5" customHeight="1">
      <c r="A19" s="7">
        <v>14</v>
      </c>
      <c r="B19" s="9">
        <v>31</v>
      </c>
      <c r="C19" s="8" t="s">
        <v>38</v>
      </c>
      <c r="D19" s="9">
        <v>4</v>
      </c>
      <c r="E19" s="9" t="s">
        <v>39</v>
      </c>
      <c r="F19" s="8" t="s">
        <v>33</v>
      </c>
      <c r="G19" s="7"/>
    </row>
    <row r="20" spans="1:7" ht="16.5" customHeight="1">
      <c r="A20" s="7">
        <v>15</v>
      </c>
      <c r="B20" s="9">
        <v>35</v>
      </c>
      <c r="C20" s="8" t="s">
        <v>40</v>
      </c>
      <c r="D20" s="9">
        <v>4</v>
      </c>
      <c r="E20" s="7" t="s">
        <v>37</v>
      </c>
      <c r="F20" s="8" t="s">
        <v>33</v>
      </c>
      <c r="G20" s="7"/>
    </row>
  </sheetData>
  <sheetProtection selectLockedCells="1" selectUnlockedCells="1"/>
  <mergeCells count="9">
    <mergeCell ref="A1:C1"/>
    <mergeCell ref="D1:F1"/>
    <mergeCell ref="A4:A5"/>
    <mergeCell ref="B4:B5"/>
    <mergeCell ref="C4:C5"/>
    <mergeCell ref="D4:D5"/>
    <mergeCell ref="E4:E5"/>
    <mergeCell ref="F4:F5"/>
    <mergeCell ref="G4:G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1"/>
  <sheetViews>
    <sheetView workbookViewId="0" topLeftCell="A1">
      <selection activeCell="C2" sqref="C2"/>
    </sheetView>
  </sheetViews>
  <sheetFormatPr defaultColWidth="9.00390625" defaultRowHeight="12.75"/>
  <cols>
    <col min="1" max="1" width="9.25390625" style="0" customWidth="1"/>
    <col min="2" max="2" width="5.625" style="2" customWidth="1"/>
    <col min="3" max="3" width="33.125" style="0" customWidth="1"/>
    <col min="4" max="4" width="7.25390625" style="0" customWidth="1"/>
    <col min="5" max="5" width="16.25390625" style="0" customWidth="1"/>
    <col min="6" max="6" width="8.75390625" style="2" customWidth="1"/>
    <col min="7" max="7" width="6.875" style="2" customWidth="1"/>
    <col min="8" max="8" width="8.75390625" style="2" customWidth="1"/>
    <col min="9" max="9" width="11.00390625" style="2" customWidth="1"/>
    <col min="10" max="10" width="6.875" style="0" customWidth="1"/>
    <col min="11" max="11" width="10.75390625" style="2" customWidth="1"/>
    <col min="12" max="12" width="8.75390625" style="2" customWidth="1"/>
    <col min="13" max="13" width="6.875" style="2" customWidth="1"/>
    <col min="14" max="16" width="8.75390625" style="2" customWidth="1"/>
  </cols>
  <sheetData>
    <row r="1" spans="3:12" ht="12.75">
      <c r="C1" s="3" t="s">
        <v>41</v>
      </c>
      <c r="D1" s="3"/>
      <c r="E1" s="3"/>
      <c r="F1" s="3"/>
      <c r="G1" s="3"/>
      <c r="H1" s="3"/>
      <c r="I1" s="3"/>
      <c r="J1" s="3"/>
      <c r="K1" s="3"/>
      <c r="L1" s="3"/>
    </row>
    <row r="2" spans="7:8" ht="12.75">
      <c r="G2" s="10"/>
      <c r="H2" s="10"/>
    </row>
    <row r="3" spans="1:16" ht="12.75" customHeight="1">
      <c r="A3" s="5" t="s">
        <v>42</v>
      </c>
      <c r="B3" s="6" t="s">
        <v>4</v>
      </c>
      <c r="C3" s="5" t="s">
        <v>43</v>
      </c>
      <c r="D3" s="5" t="s">
        <v>6</v>
      </c>
      <c r="E3" s="5" t="s">
        <v>8</v>
      </c>
      <c r="F3" s="5" t="s">
        <v>44</v>
      </c>
      <c r="G3" s="5"/>
      <c r="H3" s="5"/>
      <c r="I3" s="5" t="s">
        <v>45</v>
      </c>
      <c r="J3" s="5"/>
      <c r="K3" s="5"/>
      <c r="L3" s="5" t="s">
        <v>46</v>
      </c>
      <c r="M3" s="5"/>
      <c r="N3" s="5"/>
      <c r="O3" s="6" t="s">
        <v>47</v>
      </c>
      <c r="P3"/>
    </row>
    <row r="4" spans="1:16" ht="12.75">
      <c r="A4" s="5"/>
      <c r="B4" s="6"/>
      <c r="C4" s="6"/>
      <c r="D4" s="6"/>
      <c r="E4" s="6"/>
      <c r="F4" s="11" t="s">
        <v>48</v>
      </c>
      <c r="G4" s="12" t="s">
        <v>49</v>
      </c>
      <c r="H4" s="12" t="s">
        <v>50</v>
      </c>
      <c r="I4" s="12" t="s">
        <v>48</v>
      </c>
      <c r="J4" s="12" t="s">
        <v>49</v>
      </c>
      <c r="K4" s="12" t="s">
        <v>50</v>
      </c>
      <c r="L4" s="11" t="s">
        <v>48</v>
      </c>
      <c r="M4" s="12" t="s">
        <v>49</v>
      </c>
      <c r="N4" s="12" t="s">
        <v>50</v>
      </c>
      <c r="O4" s="6"/>
      <c r="P4"/>
    </row>
    <row r="5" spans="1:16" ht="12.75">
      <c r="A5" s="13">
        <v>1</v>
      </c>
      <c r="B5" s="9">
        <v>35</v>
      </c>
      <c r="C5" s="8" t="s">
        <v>40</v>
      </c>
      <c r="D5" s="9">
        <v>4</v>
      </c>
      <c r="E5" s="14" t="s">
        <v>33</v>
      </c>
      <c r="F5" s="15">
        <v>0.0011979166666666666</v>
      </c>
      <c r="G5" s="16">
        <v>5</v>
      </c>
      <c r="H5" s="16">
        <f>(PRODUCT(F5*86400))+G5</f>
        <v>108.49999999999999</v>
      </c>
      <c r="I5" s="15">
        <v>0.001223263888888889</v>
      </c>
      <c r="J5" s="17"/>
      <c r="K5" s="16">
        <f>PRODUCT(I5*86400)+J5</f>
        <v>105.69000000000001</v>
      </c>
      <c r="L5" s="15">
        <v>0.0012372685185185186</v>
      </c>
      <c r="M5" s="16"/>
      <c r="N5" s="16">
        <f>PRODUCT(L5*86400)+M5</f>
        <v>106.9</v>
      </c>
      <c r="O5" s="8">
        <f>H5+K5+N5</f>
        <v>321.09000000000003</v>
      </c>
      <c r="P5"/>
    </row>
    <row r="6" spans="1:16" ht="12.75">
      <c r="A6" s="13">
        <v>2</v>
      </c>
      <c r="B6" s="7">
        <v>6</v>
      </c>
      <c r="C6" s="8" t="s">
        <v>34</v>
      </c>
      <c r="D6" s="7">
        <v>4</v>
      </c>
      <c r="E6" s="7" t="s">
        <v>11</v>
      </c>
      <c r="F6" s="15">
        <v>0.0012781250000000002</v>
      </c>
      <c r="G6" s="16"/>
      <c r="H6" s="16">
        <f>(PRODUCT(F6*86400))+G6</f>
        <v>110.43000000000002</v>
      </c>
      <c r="I6" s="15">
        <v>0.0012650462962962962</v>
      </c>
      <c r="J6" s="17"/>
      <c r="K6" s="16">
        <f>PRODUCT(I6*86400)+J6</f>
        <v>109.3</v>
      </c>
      <c r="L6" s="15">
        <v>0.0013199074074074074</v>
      </c>
      <c r="M6" s="16"/>
      <c r="N6" s="16">
        <f>PRODUCT(L6*86400)+M6</f>
        <v>114.04</v>
      </c>
      <c r="O6" s="8">
        <f>H6+K6+N6</f>
        <v>333.77000000000004</v>
      </c>
      <c r="P6"/>
    </row>
    <row r="7" spans="1:16" ht="12.75">
      <c r="A7" s="13">
        <v>3</v>
      </c>
      <c r="B7" s="7">
        <v>34</v>
      </c>
      <c r="C7" s="8" t="s">
        <v>18</v>
      </c>
      <c r="D7" s="7">
        <v>2</v>
      </c>
      <c r="E7" s="7" t="s">
        <v>11</v>
      </c>
      <c r="F7" s="15">
        <v>0.001267361111111111</v>
      </c>
      <c r="G7" s="16"/>
      <c r="H7" s="16">
        <f>(PRODUCT(F7*86400))+G7</f>
        <v>109.5</v>
      </c>
      <c r="I7" s="15">
        <v>0.0012809027777777777</v>
      </c>
      <c r="J7" s="17"/>
      <c r="K7" s="16">
        <f>PRODUCT(I7*86400)+J7</f>
        <v>110.67</v>
      </c>
      <c r="L7" s="15">
        <v>0.001339699074074074</v>
      </c>
      <c r="M7" s="16"/>
      <c r="N7" s="16">
        <f>PRODUCT(L7*86400)+M7</f>
        <v>115.75</v>
      </c>
      <c r="O7" s="8">
        <f>H7+K7+N7</f>
        <v>335.92</v>
      </c>
      <c r="P7"/>
    </row>
    <row r="8" spans="1:16" ht="12.75">
      <c r="A8" s="13">
        <v>4</v>
      </c>
      <c r="B8" s="7">
        <v>29</v>
      </c>
      <c r="C8" s="8" t="s">
        <v>23</v>
      </c>
      <c r="D8" s="7">
        <v>2</v>
      </c>
      <c r="E8" s="7" t="s">
        <v>24</v>
      </c>
      <c r="F8" s="15">
        <v>0.0012515046296296295</v>
      </c>
      <c r="G8" s="16"/>
      <c r="H8" s="16">
        <f>(PRODUCT(F8*86400))+G8</f>
        <v>108.13</v>
      </c>
      <c r="I8" s="15">
        <v>0.001330439814814815</v>
      </c>
      <c r="J8" s="17"/>
      <c r="K8" s="16">
        <f>PRODUCT(I8*86400)+J8</f>
        <v>114.95</v>
      </c>
      <c r="L8" s="15">
        <v>0.0013539351851851852</v>
      </c>
      <c r="M8" s="16"/>
      <c r="N8" s="16">
        <f>PRODUCT(L8*86400)+M8</f>
        <v>116.98</v>
      </c>
      <c r="O8" s="8">
        <f>H8+K8+N8</f>
        <v>340.06</v>
      </c>
      <c r="P8"/>
    </row>
    <row r="9" spans="1:16" ht="12.75">
      <c r="A9" s="13">
        <v>5</v>
      </c>
      <c r="B9" s="9">
        <v>33</v>
      </c>
      <c r="C9" s="8" t="s">
        <v>14</v>
      </c>
      <c r="D9" s="9">
        <v>1</v>
      </c>
      <c r="E9" s="8" t="s">
        <v>51</v>
      </c>
      <c r="F9" s="15">
        <v>0.0012868055555555556</v>
      </c>
      <c r="G9" s="16"/>
      <c r="H9" s="16">
        <f>(PRODUCT(F9*86400))+G9</f>
        <v>111.18</v>
      </c>
      <c r="I9" s="15">
        <v>0.0013130787037037037</v>
      </c>
      <c r="J9" s="17"/>
      <c r="K9" s="16">
        <f>PRODUCT(I9*86400)+J9</f>
        <v>113.45</v>
      </c>
      <c r="L9" s="15">
        <v>0.0013413194444444445</v>
      </c>
      <c r="M9" s="16">
        <v>5</v>
      </c>
      <c r="N9" s="16">
        <f>PRODUCT(L9*86400)+M9</f>
        <v>120.89</v>
      </c>
      <c r="O9" s="8">
        <f>H9+K9+N9</f>
        <v>345.52</v>
      </c>
      <c r="P9"/>
    </row>
    <row r="10" spans="1:16" ht="12.75">
      <c r="A10" s="13">
        <v>6</v>
      </c>
      <c r="B10" s="9">
        <v>38</v>
      </c>
      <c r="C10" s="8" t="s">
        <v>31</v>
      </c>
      <c r="D10" s="9">
        <v>3</v>
      </c>
      <c r="E10" s="7" t="s">
        <v>33</v>
      </c>
      <c r="F10" s="15">
        <v>0.0013137731481481481</v>
      </c>
      <c r="G10" s="16"/>
      <c r="H10" s="16">
        <f>(PRODUCT(F10*86400))+G10</f>
        <v>113.50999999999999</v>
      </c>
      <c r="I10" s="15">
        <v>0.0013038194444444445</v>
      </c>
      <c r="J10" s="17"/>
      <c r="K10" s="16">
        <f>PRODUCT(I10*86400)+J10</f>
        <v>112.65</v>
      </c>
      <c r="L10" s="15">
        <v>0.001383564814814815</v>
      </c>
      <c r="M10" s="16"/>
      <c r="N10" s="16">
        <f>PRODUCT(L10*86400)+M10</f>
        <v>119.54</v>
      </c>
      <c r="O10" s="8">
        <f>H10+K10+N10</f>
        <v>345.7</v>
      </c>
      <c r="P10"/>
    </row>
    <row r="11" spans="1:16" ht="12.75">
      <c r="A11" s="13">
        <v>7</v>
      </c>
      <c r="B11" s="7">
        <v>32</v>
      </c>
      <c r="C11" s="8" t="s">
        <v>25</v>
      </c>
      <c r="D11" s="7">
        <v>2</v>
      </c>
      <c r="E11" s="7" t="s">
        <v>11</v>
      </c>
      <c r="F11" s="15">
        <v>0.0012677083333333334</v>
      </c>
      <c r="G11" s="16">
        <v>5</v>
      </c>
      <c r="H11" s="16">
        <f>(PRODUCT(F11*86400))+G11</f>
        <v>114.53</v>
      </c>
      <c r="I11" s="15">
        <v>0.001272685185185185</v>
      </c>
      <c r="J11" s="16">
        <v>5</v>
      </c>
      <c r="K11" s="16">
        <f>PRODUCT(I11*86400)+J11</f>
        <v>114.96</v>
      </c>
      <c r="L11" s="15">
        <v>0.0013707175925925926</v>
      </c>
      <c r="M11" s="16"/>
      <c r="N11" s="16">
        <f>PRODUCT(L11*86400)+M11</f>
        <v>118.43</v>
      </c>
      <c r="O11" s="8">
        <f>H11+K11+N11</f>
        <v>347.92</v>
      </c>
      <c r="P11"/>
    </row>
    <row r="12" spans="1:16" ht="12.75">
      <c r="A12" s="13">
        <v>8</v>
      </c>
      <c r="B12" s="7">
        <v>28</v>
      </c>
      <c r="C12" s="8" t="s">
        <v>21</v>
      </c>
      <c r="D12" s="7">
        <v>2</v>
      </c>
      <c r="E12" s="7" t="s">
        <v>11</v>
      </c>
      <c r="F12" s="15">
        <v>0.001326736111111111</v>
      </c>
      <c r="G12" s="16"/>
      <c r="H12" s="16">
        <f>(PRODUCT(F12*86400))+G12</f>
        <v>114.63</v>
      </c>
      <c r="I12" s="15">
        <v>0.0013435185185185184</v>
      </c>
      <c r="J12" s="16">
        <v>5</v>
      </c>
      <c r="K12" s="16">
        <f>PRODUCT(I12*86400)+J12</f>
        <v>121.07999999999998</v>
      </c>
      <c r="L12" s="15">
        <v>0.0013748842592592593</v>
      </c>
      <c r="M12" s="16"/>
      <c r="N12" s="16">
        <f>PRODUCT(L12*86400)+M12</f>
        <v>118.79</v>
      </c>
      <c r="O12" s="8">
        <f>H12+K12+N12</f>
        <v>354.5</v>
      </c>
      <c r="P12"/>
    </row>
    <row r="13" spans="1:16" ht="12.75">
      <c r="A13" s="13">
        <v>9</v>
      </c>
      <c r="B13" s="7">
        <v>7</v>
      </c>
      <c r="C13" s="8" t="s">
        <v>9</v>
      </c>
      <c r="D13" s="7">
        <v>1</v>
      </c>
      <c r="E13" s="7" t="s">
        <v>11</v>
      </c>
      <c r="F13" s="15">
        <v>0.0013502314814814813</v>
      </c>
      <c r="G13" s="16"/>
      <c r="H13" s="16">
        <f>(PRODUCT(F13*86400))+G13</f>
        <v>116.65999999999998</v>
      </c>
      <c r="I13" s="15">
        <v>0.0013451388888888888</v>
      </c>
      <c r="J13" s="17"/>
      <c r="K13" s="16">
        <f>PRODUCT(I13*86400)+J13</f>
        <v>116.21999999999998</v>
      </c>
      <c r="L13" s="15">
        <v>0.0014185185185185186</v>
      </c>
      <c r="M13" s="16"/>
      <c r="N13" s="16">
        <f>PRODUCT(L13*86400)+M13</f>
        <v>122.56</v>
      </c>
      <c r="O13" s="8">
        <f>H13+K13+N13</f>
        <v>355.43999999999994</v>
      </c>
      <c r="P13"/>
    </row>
    <row r="14" spans="1:16" ht="12.75">
      <c r="A14" s="13">
        <v>10</v>
      </c>
      <c r="B14" s="7">
        <v>26</v>
      </c>
      <c r="C14" s="8" t="s">
        <v>36</v>
      </c>
      <c r="D14" s="7">
        <v>4</v>
      </c>
      <c r="E14" s="7" t="s">
        <v>11</v>
      </c>
      <c r="F14" s="15">
        <v>0.0013270833333333333</v>
      </c>
      <c r="G14" s="16"/>
      <c r="H14" s="16">
        <f>(PRODUCT(F14*86400))+G14</f>
        <v>114.66</v>
      </c>
      <c r="I14" s="15">
        <v>0.0013516203703703704</v>
      </c>
      <c r="J14" s="17"/>
      <c r="K14" s="16">
        <f>PRODUCT(I14*86400)+J14</f>
        <v>116.78</v>
      </c>
      <c r="L14" s="15">
        <v>0.0014391203703703703</v>
      </c>
      <c r="M14" s="16"/>
      <c r="N14" s="16">
        <f>PRODUCT(L14*86400)+M14</f>
        <v>124.34</v>
      </c>
      <c r="O14" s="8">
        <f>H14+K14+N14</f>
        <v>355.78</v>
      </c>
      <c r="P14"/>
    </row>
    <row r="15" spans="1:16" ht="12.75">
      <c r="A15" s="13">
        <v>11</v>
      </c>
      <c r="B15" s="7">
        <v>37</v>
      </c>
      <c r="C15" s="8" t="s">
        <v>29</v>
      </c>
      <c r="D15" s="7">
        <v>3</v>
      </c>
      <c r="E15" s="7" t="s">
        <v>17</v>
      </c>
      <c r="F15" s="15">
        <v>0.0013944444444444445</v>
      </c>
      <c r="G15" s="16"/>
      <c r="H15" s="16">
        <f>(PRODUCT(F15*86400))+G15</f>
        <v>120.48</v>
      </c>
      <c r="I15" s="15">
        <v>0.0013907407407407408</v>
      </c>
      <c r="J15" s="17"/>
      <c r="K15" s="16">
        <f>PRODUCT(I15*86400)+J15</f>
        <v>120.16</v>
      </c>
      <c r="L15" s="15">
        <v>0.001422222222222222</v>
      </c>
      <c r="M15" s="16"/>
      <c r="N15" s="16">
        <f>PRODUCT(L15*86400)+M15</f>
        <v>122.87999999999998</v>
      </c>
      <c r="O15" s="8">
        <f>H15+K15+N15</f>
        <v>363.52</v>
      </c>
      <c r="P15"/>
    </row>
    <row r="16" spans="1:16" ht="12.75">
      <c r="A16" s="13">
        <v>12</v>
      </c>
      <c r="B16" s="7">
        <v>10</v>
      </c>
      <c r="C16" s="8" t="s">
        <v>12</v>
      </c>
      <c r="D16" s="7">
        <v>1</v>
      </c>
      <c r="E16" s="7" t="s">
        <v>11</v>
      </c>
      <c r="F16" s="15">
        <v>0.0014358796296296296</v>
      </c>
      <c r="G16" s="16" t="s">
        <v>20</v>
      </c>
      <c r="H16" s="16">
        <f>(PRODUCT(F16*86400))+G16</f>
        <v>124.06</v>
      </c>
      <c r="I16" s="15">
        <v>0.0014760416666666667</v>
      </c>
      <c r="J16" s="17"/>
      <c r="K16" s="16">
        <f>PRODUCT(I16*86400)+J16</f>
        <v>127.53</v>
      </c>
      <c r="L16" s="15">
        <v>0.0014413194444444445</v>
      </c>
      <c r="M16" s="16"/>
      <c r="N16" s="16">
        <f>PRODUCT(L16*86400)+M16</f>
        <v>124.53</v>
      </c>
      <c r="O16" s="8">
        <f>H16+K16+N16</f>
        <v>376.12</v>
      </c>
      <c r="P16"/>
    </row>
    <row r="17" spans="1:16" ht="12.75">
      <c r="A17" s="13">
        <v>13</v>
      </c>
      <c r="B17" s="9">
        <v>30</v>
      </c>
      <c r="C17" s="8" t="s">
        <v>16</v>
      </c>
      <c r="D17" s="9">
        <v>1</v>
      </c>
      <c r="E17" s="7" t="s">
        <v>17</v>
      </c>
      <c r="F17" s="15">
        <v>0.0014344907407407407</v>
      </c>
      <c r="G17" s="16"/>
      <c r="H17" s="16">
        <f>(PRODUCT(F17*86400))+G17</f>
        <v>123.94</v>
      </c>
      <c r="I17" s="15">
        <v>0.0014988425925925926</v>
      </c>
      <c r="J17" s="17"/>
      <c r="K17" s="16">
        <f>PRODUCT(I17*86400)+J17</f>
        <v>129.5</v>
      </c>
      <c r="L17" s="15">
        <v>0.0014855324074074074</v>
      </c>
      <c r="M17" s="16"/>
      <c r="N17" s="16">
        <f>PRODUCT(L17*86400)+M17</f>
        <v>128.35</v>
      </c>
      <c r="O17" s="8">
        <f>H17+K17+N17</f>
        <v>381.78999999999996</v>
      </c>
      <c r="P17"/>
    </row>
    <row r="18" spans="1:16" ht="12.75">
      <c r="A18" s="13">
        <v>14</v>
      </c>
      <c r="B18" s="7">
        <v>27</v>
      </c>
      <c r="C18" s="8" t="s">
        <v>27</v>
      </c>
      <c r="D18" s="7">
        <v>3</v>
      </c>
      <c r="E18" s="7" t="s">
        <v>17</v>
      </c>
      <c r="F18" s="15">
        <v>0.0017113425925925926</v>
      </c>
      <c r="G18" s="16">
        <v>5</v>
      </c>
      <c r="H18" s="16">
        <f>(PRODUCT(F18*86400))+G18</f>
        <v>152.86</v>
      </c>
      <c r="I18" s="15">
        <v>0.0017315972222222225</v>
      </c>
      <c r="J18" s="17"/>
      <c r="K18" s="16">
        <f>PRODUCT(I18*86400)+J18</f>
        <v>149.61</v>
      </c>
      <c r="L18" s="15">
        <v>0.0018531250000000002</v>
      </c>
      <c r="M18" s="16">
        <v>10</v>
      </c>
      <c r="N18" s="16">
        <f>PRODUCT(L18*86400)+M18</f>
        <v>170.11</v>
      </c>
      <c r="O18" s="8">
        <f>H18+K18+N18</f>
        <v>472.58000000000004</v>
      </c>
      <c r="P18"/>
    </row>
    <row r="19" spans="1:16" ht="12.75">
      <c r="A19" s="13">
        <v>15</v>
      </c>
      <c r="B19" s="9">
        <v>31</v>
      </c>
      <c r="C19" s="8" t="s">
        <v>38</v>
      </c>
      <c r="D19" s="9">
        <v>4</v>
      </c>
      <c r="E19" s="7" t="s">
        <v>33</v>
      </c>
      <c r="F19" s="15">
        <v>0.0016530092592592592</v>
      </c>
      <c r="G19" s="16"/>
      <c r="H19" s="16">
        <f>(PRODUCT(F19*86400))+G19</f>
        <v>142.82</v>
      </c>
      <c r="I19" s="15" t="s">
        <v>52</v>
      </c>
      <c r="J19" s="17"/>
      <c r="K19" s="16" t="s">
        <v>52</v>
      </c>
      <c r="L19" s="15"/>
      <c r="M19" s="16"/>
      <c r="N19" s="16">
        <f>PRODUCT(L19*86400)+M19</f>
        <v>0</v>
      </c>
      <c r="O19" s="8" t="s">
        <v>52</v>
      </c>
      <c r="P19"/>
    </row>
    <row r="20" spans="6:16" ht="12.75">
      <c r="F20" s="18"/>
      <c r="G20" s="18"/>
      <c r="H20" s="18"/>
      <c r="I20" s="18"/>
      <c r="J20" s="19"/>
      <c r="K20" s="18"/>
      <c r="L20" s="18"/>
      <c r="M20" s="18"/>
      <c r="N20" s="18"/>
      <c r="O20" s="18"/>
      <c r="P20" s="20"/>
    </row>
    <row r="21" spans="6:16" ht="12.75">
      <c r="F21" s="18"/>
      <c r="G21" s="18"/>
      <c r="H21" s="18"/>
      <c r="I21" s="18"/>
      <c r="J21" s="19"/>
      <c r="K21" s="18"/>
      <c r="L21" s="18"/>
      <c r="M21" s="18"/>
      <c r="N21" s="18"/>
      <c r="O21" s="18"/>
      <c r="P21" s="20"/>
    </row>
  </sheetData>
  <sheetProtection selectLockedCells="1" selectUnlockedCells="1"/>
  <mergeCells count="9">
    <mergeCell ref="C1:L1"/>
    <mergeCell ref="B3:B4"/>
    <mergeCell ref="C3:C4"/>
    <mergeCell ref="D3:D4"/>
    <mergeCell ref="E3:E4"/>
    <mergeCell ref="F3:H3"/>
    <mergeCell ref="I3:K3"/>
    <mergeCell ref="L3:N3"/>
    <mergeCell ref="O3:O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1"/>
  <sheetViews>
    <sheetView tabSelected="1" workbookViewId="0" topLeftCell="A1">
      <selection activeCell="D28" sqref="D28"/>
    </sheetView>
  </sheetViews>
  <sheetFormatPr defaultColWidth="12.00390625" defaultRowHeight="12.75"/>
  <cols>
    <col min="1" max="1" width="7.25390625" style="0" customWidth="1"/>
    <col min="2" max="2" width="5.625" style="0" customWidth="1"/>
    <col min="3" max="3" width="32.625" style="0" customWidth="1"/>
    <col min="4" max="4" width="25.50390625" style="0" customWidth="1"/>
    <col min="5" max="16384" width="11.625" style="0" customWidth="1"/>
  </cols>
  <sheetData>
    <row r="1" spans="1:4" ht="12.75">
      <c r="A1" s="3"/>
      <c r="B1" s="21"/>
      <c r="C1" s="3" t="s">
        <v>53</v>
      </c>
      <c r="D1" s="21"/>
    </row>
    <row r="2" spans="1:4" ht="12.75">
      <c r="A2" s="3" t="s">
        <v>54</v>
      </c>
      <c r="B2" s="3"/>
      <c r="C2" s="3"/>
      <c r="D2" s="3"/>
    </row>
    <row r="3" spans="1:4" ht="12.75" customHeight="1">
      <c r="A3" s="5" t="s">
        <v>42</v>
      </c>
      <c r="B3" s="6" t="s">
        <v>4</v>
      </c>
      <c r="C3" s="5" t="s">
        <v>5</v>
      </c>
      <c r="D3" s="5" t="s">
        <v>8</v>
      </c>
    </row>
    <row r="4" spans="1:4" ht="12.75">
      <c r="A4" s="5"/>
      <c r="B4" s="6"/>
      <c r="C4" s="5"/>
      <c r="D4" s="5"/>
    </row>
    <row r="5" spans="1:4" ht="12.75">
      <c r="A5" s="13">
        <v>1</v>
      </c>
      <c r="B5" s="9">
        <v>33</v>
      </c>
      <c r="C5" s="8" t="s">
        <v>14</v>
      </c>
      <c r="D5" s="8" t="s">
        <v>51</v>
      </c>
    </row>
    <row r="6" spans="1:4" ht="12.75">
      <c r="A6" s="13">
        <v>2</v>
      </c>
      <c r="B6" s="7">
        <v>7</v>
      </c>
      <c r="C6" s="8" t="s">
        <v>9</v>
      </c>
      <c r="D6" s="7" t="s">
        <v>11</v>
      </c>
    </row>
    <row r="7" spans="1:4" ht="12.75">
      <c r="A7" s="13">
        <v>3</v>
      </c>
      <c r="B7" s="7">
        <v>10</v>
      </c>
      <c r="C7" s="8" t="s">
        <v>12</v>
      </c>
      <c r="D7" s="7" t="s">
        <v>11</v>
      </c>
    </row>
    <row r="8" spans="1:4" ht="12" customHeight="1">
      <c r="A8" s="22">
        <v>4</v>
      </c>
      <c r="B8" s="9">
        <v>30</v>
      </c>
      <c r="C8" s="8" t="s">
        <v>16</v>
      </c>
      <c r="D8" s="7" t="s">
        <v>17</v>
      </c>
    </row>
    <row r="9" spans="1:4" ht="12.75">
      <c r="A9" s="3" t="s">
        <v>55</v>
      </c>
      <c r="B9" s="3"/>
      <c r="C9" s="3"/>
      <c r="D9" s="3"/>
    </row>
    <row r="10" spans="1:4" ht="12.75" customHeight="1">
      <c r="A10" s="5" t="s">
        <v>42</v>
      </c>
      <c r="B10" s="6" t="s">
        <v>4</v>
      </c>
      <c r="C10" s="5" t="s">
        <v>5</v>
      </c>
      <c r="D10" s="5" t="s">
        <v>8</v>
      </c>
    </row>
    <row r="11" spans="1:4" ht="12.75">
      <c r="A11" s="5"/>
      <c r="B11" s="6"/>
      <c r="C11" s="5"/>
      <c r="D11" s="5"/>
    </row>
    <row r="12" spans="1:4" ht="12.75">
      <c r="A12" s="13">
        <v>1</v>
      </c>
      <c r="B12" s="7">
        <v>34</v>
      </c>
      <c r="C12" s="8" t="s">
        <v>18</v>
      </c>
      <c r="D12" s="7" t="s">
        <v>11</v>
      </c>
    </row>
    <row r="13" spans="1:4" ht="12.75">
      <c r="A13" s="13">
        <v>2</v>
      </c>
      <c r="B13" s="7">
        <v>29</v>
      </c>
      <c r="C13" s="8" t="s">
        <v>23</v>
      </c>
      <c r="D13" s="7" t="s">
        <v>24</v>
      </c>
    </row>
    <row r="14" spans="1:4" ht="12.75">
      <c r="A14" s="13">
        <v>3</v>
      </c>
      <c r="B14" s="7">
        <v>32</v>
      </c>
      <c r="C14" s="8" t="s">
        <v>25</v>
      </c>
      <c r="D14" s="7" t="s">
        <v>11</v>
      </c>
    </row>
    <row r="15" spans="1:4" ht="12.75">
      <c r="A15" s="13">
        <v>4</v>
      </c>
      <c r="B15" s="7">
        <v>28</v>
      </c>
      <c r="C15" s="8" t="s">
        <v>21</v>
      </c>
      <c r="D15" s="7" t="s">
        <v>11</v>
      </c>
    </row>
    <row r="16" ht="12" customHeight="1"/>
    <row r="17" spans="1:4" ht="12.75">
      <c r="A17" s="3" t="s">
        <v>56</v>
      </c>
      <c r="B17" s="3"/>
      <c r="C17" s="3"/>
      <c r="D17" s="3"/>
    </row>
    <row r="18" spans="1:4" ht="12.75" customHeight="1">
      <c r="A18" s="5" t="s">
        <v>42</v>
      </c>
      <c r="B18" s="6" t="s">
        <v>4</v>
      </c>
      <c r="C18" s="5" t="s">
        <v>5</v>
      </c>
      <c r="D18" s="5" t="s">
        <v>8</v>
      </c>
    </row>
    <row r="19" spans="1:4" ht="12.75">
      <c r="A19" s="5"/>
      <c r="B19" s="6"/>
      <c r="C19" s="5"/>
      <c r="D19" s="5"/>
    </row>
    <row r="20" spans="1:4" ht="12.75">
      <c r="A20" s="13">
        <v>1</v>
      </c>
      <c r="B20" s="9">
        <v>38</v>
      </c>
      <c r="C20" s="8" t="s">
        <v>31</v>
      </c>
      <c r="D20" s="7" t="s">
        <v>33</v>
      </c>
    </row>
    <row r="21" spans="1:4" ht="12.75">
      <c r="A21" s="13">
        <v>2</v>
      </c>
      <c r="B21" s="7">
        <v>15</v>
      </c>
      <c r="C21" s="8" t="s">
        <v>29</v>
      </c>
      <c r="D21" s="7" t="s">
        <v>17</v>
      </c>
    </row>
    <row r="22" spans="1:4" ht="12.75">
      <c r="A22" s="13">
        <v>3</v>
      </c>
      <c r="B22" s="7">
        <v>27</v>
      </c>
      <c r="C22" s="8" t="s">
        <v>27</v>
      </c>
      <c r="D22" s="7" t="s">
        <v>17</v>
      </c>
    </row>
    <row r="23" spans="1:4" ht="12.75">
      <c r="A23" s="13"/>
      <c r="B23" s="23"/>
      <c r="C23" s="24"/>
      <c r="D23" s="23"/>
    </row>
    <row r="24" ht="3.75" customHeight="1"/>
    <row r="25" spans="1:4" ht="12.75">
      <c r="A25" s="3" t="s">
        <v>57</v>
      </c>
      <c r="B25" s="3"/>
      <c r="C25" s="3"/>
      <c r="D25" s="3"/>
    </row>
    <row r="26" spans="1:4" ht="12.75" customHeight="1">
      <c r="A26" s="5" t="s">
        <v>42</v>
      </c>
      <c r="B26" s="6" t="s">
        <v>4</v>
      </c>
      <c r="C26" s="5" t="s">
        <v>5</v>
      </c>
      <c r="D26" s="5" t="s">
        <v>8</v>
      </c>
    </row>
    <row r="27" spans="1:4" ht="12.75">
      <c r="A27" s="5"/>
      <c r="B27" s="6"/>
      <c r="C27" s="5"/>
      <c r="D27" s="5"/>
    </row>
    <row r="28" spans="1:4" ht="12.75">
      <c r="A28" s="13">
        <v>1</v>
      </c>
      <c r="B28" s="9">
        <v>35</v>
      </c>
      <c r="C28" s="8" t="s">
        <v>40</v>
      </c>
      <c r="D28" s="25" t="s">
        <v>33</v>
      </c>
    </row>
    <row r="29" spans="1:4" ht="12.75">
      <c r="A29" s="13">
        <v>2</v>
      </c>
      <c r="B29" s="7">
        <v>6</v>
      </c>
      <c r="C29" s="8" t="s">
        <v>34</v>
      </c>
      <c r="D29" s="25" t="s">
        <v>11</v>
      </c>
    </row>
    <row r="30" spans="1:4" ht="12.75">
      <c r="A30" s="13">
        <v>3</v>
      </c>
      <c r="B30" s="7">
        <v>26</v>
      </c>
      <c r="C30" s="8" t="s">
        <v>36</v>
      </c>
      <c r="D30" s="25" t="s">
        <v>11</v>
      </c>
    </row>
    <row r="31" spans="1:4" ht="12.75">
      <c r="A31" s="13"/>
      <c r="B31" s="23"/>
      <c r="C31" s="24"/>
      <c r="D31" s="23"/>
    </row>
  </sheetData>
  <sheetProtection selectLockedCells="1" selectUnlockedCells="1"/>
  <mergeCells count="20">
    <mergeCell ref="A2:D2"/>
    <mergeCell ref="A3:A4"/>
    <mergeCell ref="B3:B4"/>
    <mergeCell ref="C3:C4"/>
    <mergeCell ref="D3:D4"/>
    <mergeCell ref="A9:D9"/>
    <mergeCell ref="A10:A11"/>
    <mergeCell ref="B10:B11"/>
    <mergeCell ref="C10:C11"/>
    <mergeCell ref="D10:D11"/>
    <mergeCell ref="A17:D17"/>
    <mergeCell ref="A18:A19"/>
    <mergeCell ref="B18:B19"/>
    <mergeCell ref="C18:C19"/>
    <mergeCell ref="D18:D19"/>
    <mergeCell ref="A25:D25"/>
    <mergeCell ref="A26:A27"/>
    <mergeCell ref="B26:B27"/>
    <mergeCell ref="C26:C27"/>
    <mergeCell ref="D26:D27"/>
  </mergeCells>
  <printOptions/>
  <pageMargins left="0.2263888888888889" right="0.07708333333333334" top="1.025" bottom="1.025" header="0.7875" footer="0.7875"/>
  <pageSetup horizontalDpi="300" verticalDpi="300" orientation="landscape" paperSize="9" scale="95"/>
  <headerFooter alignWithMargins="0">
    <oddHeader>&amp;C&amp;"Arial,Normalny"&amp;A</oddHeader>
    <oddFooter>&amp;C&amp;"Arial,Normalny"Strona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7"/>
  <sheetViews>
    <sheetView workbookViewId="0" topLeftCell="A1">
      <selection activeCell="C16" sqref="C16"/>
    </sheetView>
  </sheetViews>
  <sheetFormatPr defaultColWidth="12.00390625" defaultRowHeight="12.75"/>
  <cols>
    <col min="1" max="1" width="11.50390625" style="0" customWidth="1"/>
    <col min="2" max="2" width="24.75390625" style="0" customWidth="1"/>
    <col min="3" max="16384" width="11.625" style="0" customWidth="1"/>
  </cols>
  <sheetData>
    <row r="1" ht="12.75">
      <c r="A1" t="s">
        <v>58</v>
      </c>
    </row>
    <row r="3" spans="1:3" ht="12.75">
      <c r="A3" s="8" t="s">
        <v>42</v>
      </c>
      <c r="B3" s="8" t="s">
        <v>59</v>
      </c>
      <c r="C3" s="26" t="s">
        <v>60</v>
      </c>
    </row>
    <row r="4" spans="1:3" ht="12.75">
      <c r="A4" s="7">
        <v>1</v>
      </c>
      <c r="B4" s="7" t="s">
        <v>11</v>
      </c>
      <c r="C4" s="26">
        <v>54</v>
      </c>
    </row>
    <row r="5" spans="1:3" ht="12.75">
      <c r="A5" s="7">
        <v>2</v>
      </c>
      <c r="B5" s="7" t="s">
        <v>17</v>
      </c>
      <c r="C5" s="26">
        <v>48</v>
      </c>
    </row>
    <row r="6" spans="1:3" ht="12.75">
      <c r="A6" s="7">
        <v>3</v>
      </c>
      <c r="B6" s="7" t="s">
        <v>61</v>
      </c>
      <c r="C6" s="26">
        <v>20</v>
      </c>
    </row>
    <row r="7" spans="1:3" ht="12.75">
      <c r="A7" s="2">
        <v>4</v>
      </c>
      <c r="B7" s="7" t="s">
        <v>24</v>
      </c>
      <c r="C7" s="26">
        <v>17</v>
      </c>
    </row>
  </sheetData>
  <sheetProtection selectLockedCells="1" selectUnlockedCells="1"/>
  <printOptions/>
  <pageMargins left="0.2263888888888889" right="0.07708333333333334" top="1.025" bottom="1.025" header="0.7875" footer="0.7875"/>
  <pageSetup horizontalDpi="300" verticalDpi="300" orientation="landscape" paperSize="9" scale="95"/>
  <headerFooter alignWithMargins="0">
    <oddHeader>&amp;C&amp;"Arial,Normalny"&amp;A</oddHeader>
    <oddFooter>&amp;C&amp;"Arial,Normalny"Strona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1165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/>
  <cp:lastPrinted>2019-05-11T11:39:59Z</cp:lastPrinted>
  <dcterms:created xsi:type="dcterms:W3CDTF">2012-07-28T19:24:18Z</dcterms:created>
  <dcterms:modified xsi:type="dcterms:W3CDTF">2019-05-11T20:56:58Z</dcterms:modified>
  <cp:category/>
  <cp:version/>
  <cp:contentType/>
  <cp:contentStatus/>
  <cp:revision>54</cp:revision>
</cp:coreProperties>
</file>